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86" i="1"/>
  <c r="A186"/>
  <c r="L185"/>
  <c r="J185"/>
  <c r="I185"/>
  <c r="H185"/>
  <c r="G185"/>
  <c r="F185"/>
  <c r="B176"/>
  <c r="A176"/>
  <c r="L175"/>
  <c r="J175"/>
  <c r="J186" s="1"/>
  <c r="I175"/>
  <c r="I186" s="1"/>
  <c r="H175"/>
  <c r="H186" s="1"/>
  <c r="G175"/>
  <c r="G186" s="1"/>
  <c r="F175"/>
  <c r="F186" s="1"/>
  <c r="B167"/>
  <c r="A167"/>
  <c r="L166"/>
  <c r="J166"/>
  <c r="I166"/>
  <c r="H166"/>
  <c r="G166"/>
  <c r="F166"/>
  <c r="B157"/>
  <c r="A157"/>
  <c r="L156"/>
  <c r="L167" s="1"/>
  <c r="J156"/>
  <c r="J167" s="1"/>
  <c r="I156"/>
  <c r="I167" s="1"/>
  <c r="H156"/>
  <c r="H167" s="1"/>
  <c r="G156"/>
  <c r="G167" s="1"/>
  <c r="F156"/>
  <c r="F167" s="1"/>
  <c r="B149"/>
  <c r="A149"/>
  <c r="L148"/>
  <c r="J148"/>
  <c r="I148"/>
  <c r="H148"/>
  <c r="G148"/>
  <c r="F148"/>
  <c r="B139"/>
  <c r="A139"/>
  <c r="L138"/>
  <c r="L149" s="1"/>
  <c r="J138"/>
  <c r="J149" s="1"/>
  <c r="I138"/>
  <c r="I149" s="1"/>
  <c r="H138"/>
  <c r="H149" s="1"/>
  <c r="G138"/>
  <c r="G149" s="1"/>
  <c r="F138"/>
  <c r="F149" s="1"/>
  <c r="B131"/>
  <c r="A131"/>
  <c r="L130"/>
  <c r="J130"/>
  <c r="I130"/>
  <c r="H130"/>
  <c r="G130"/>
  <c r="F130"/>
  <c r="B121"/>
  <c r="A121"/>
  <c r="L120"/>
  <c r="L131" s="1"/>
  <c r="J120"/>
  <c r="J131" s="1"/>
  <c r="I120"/>
  <c r="I131" s="1"/>
  <c r="H120"/>
  <c r="H131" s="1"/>
  <c r="G120"/>
  <c r="G131" s="1"/>
  <c r="F120"/>
  <c r="F131" s="1"/>
  <c r="B113"/>
  <c r="A113"/>
  <c r="L112"/>
  <c r="J112"/>
  <c r="I112"/>
  <c r="H112"/>
  <c r="G112"/>
  <c r="F112"/>
  <c r="B103"/>
  <c r="A103"/>
  <c r="L102"/>
  <c r="L113" s="1"/>
  <c r="J102"/>
  <c r="J113" s="1"/>
  <c r="I102"/>
  <c r="I113" s="1"/>
  <c r="H102"/>
  <c r="H113" s="1"/>
  <c r="G102"/>
  <c r="G113" s="1"/>
  <c r="F102"/>
  <c r="F113" s="1"/>
  <c r="B95"/>
  <c r="A95"/>
  <c r="L94"/>
  <c r="J94"/>
  <c r="I94"/>
  <c r="H94"/>
  <c r="G94"/>
  <c r="F94"/>
  <c r="B85"/>
  <c r="A85"/>
  <c r="L84"/>
  <c r="L95" s="1"/>
  <c r="J84"/>
  <c r="J95" s="1"/>
  <c r="I84"/>
  <c r="I95" s="1"/>
  <c r="H84"/>
  <c r="H95" s="1"/>
  <c r="G84"/>
  <c r="G95" s="1"/>
  <c r="F84"/>
  <c r="F95" s="1"/>
  <c r="B77"/>
  <c r="A77"/>
  <c r="L76"/>
  <c r="J76"/>
  <c r="I76"/>
  <c r="H76"/>
  <c r="G76"/>
  <c r="F76"/>
  <c r="B67"/>
  <c r="A67"/>
  <c r="L66"/>
  <c r="L77" s="1"/>
  <c r="J66"/>
  <c r="J77" s="1"/>
  <c r="I66"/>
  <c r="I77" s="1"/>
  <c r="H66"/>
  <c r="H77" s="1"/>
  <c r="G66"/>
  <c r="G77" s="1"/>
  <c r="F66"/>
  <c r="F77" s="1"/>
  <c r="B59"/>
  <c r="A59"/>
  <c r="L58"/>
  <c r="J58"/>
  <c r="I58"/>
  <c r="H58"/>
  <c r="G58"/>
  <c r="F58"/>
  <c r="B49"/>
  <c r="A49"/>
  <c r="L48"/>
  <c r="L59" s="1"/>
  <c r="J48"/>
  <c r="J59" s="1"/>
  <c r="I48"/>
  <c r="I59" s="1"/>
  <c r="H48"/>
  <c r="H59" s="1"/>
  <c r="G48"/>
  <c r="G59" s="1"/>
  <c r="F48"/>
  <c r="F59" s="1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86" l="1"/>
  <c r="L187" s="1"/>
  <c r="I187"/>
  <c r="J187"/>
  <c r="H187"/>
  <c r="G187"/>
  <c r="F187"/>
</calcChain>
</file>

<file path=xl/sharedStrings.xml><?xml version="1.0" encoding="utf-8"?>
<sst xmlns="http://schemas.openxmlformats.org/spreadsheetml/2006/main" count="232" uniqueCount="76">
  <si>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</si>
  <si>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</si>
  <si>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</si>
  <si>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</si>
  <si>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</si>
  <si>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</si>
  <si>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</si>
  <si>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</si>
  <si>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</si>
  <si>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</si>
  <si>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</si>
  <si>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</si>
  <si>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</si>
  <si>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</si>
  <si>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</si>
  <si>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</si>
  <si>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</si>
  <si>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</si>
  <si>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</si>
  <si>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</si>
  <si>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</si>
  <si>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</si>
  <si>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</si>
  <si>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</si>
  <si>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</si>
  <si>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</si>
  <si>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</si>
  <si>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</si>
  <si>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</si>
  <si>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</si>
  <si>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</si>
  <si>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</si>
  <si>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</si>
  <si>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</si>
  <si>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</si>
  <si>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</si>
  <si>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</si>
  <si>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</si>
  <si>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</si>
  <si>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йодированный</t>
  </si>
  <si>
    <t>Яблоки</t>
  </si>
  <si>
    <t>Чайс сахаром</t>
  </si>
  <si>
    <t>сладкое</t>
  </si>
  <si>
    <t>Сдоба обыкновенная</t>
  </si>
  <si>
    <t>хлеб йодированный</t>
  </si>
  <si>
    <t>Чай с лимоном</t>
  </si>
  <si>
    <t>377М/ссж</t>
  </si>
  <si>
    <t>Чай с сахаром</t>
  </si>
  <si>
    <t>Фрукты(яблоки)</t>
  </si>
  <si>
    <t>Согласов:</t>
  </si>
  <si>
    <t>директор школы</t>
  </si>
  <si>
    <t xml:space="preserve">Фрукты(яблоки) </t>
  </si>
  <si>
    <t>Кондитерское изделие(печенье/вафли)</t>
  </si>
  <si>
    <t>Омлет натуральный/Овощи соленые(огурцы/помидоры/салат из квашенной капусты</t>
  </si>
  <si>
    <t>70Л/4</t>
  </si>
  <si>
    <t>Суп молочный с макаронными изделиями/масло порциями</t>
  </si>
  <si>
    <t>40/20</t>
  </si>
  <si>
    <t>Котлеты московские с соусом красным/картофель отварной/салат из отварной свеклы</t>
  </si>
  <si>
    <t>13/78/79/329/4</t>
  </si>
  <si>
    <t>Запеканка творожная с молочным соусом/сыр порционный</t>
  </si>
  <si>
    <t>75/80/19</t>
  </si>
  <si>
    <t>Картофельное пюре/гуляш из говядины/овощи соленые(огурец/помидор/салат из квашенной капусты)</t>
  </si>
  <si>
    <t>24/23/4</t>
  </si>
  <si>
    <t>Рисоварной/гречка отварная/гарнир пшеничный/ячневый/перловый/Рыба тушенныя с овощами/овощи соленные</t>
  </si>
  <si>
    <t>1/10/46/65/69/4</t>
  </si>
  <si>
    <t>Макаронные изделия отварные с маслом и соусом красным основным/сосиски/сардельки/овощи соленые</t>
  </si>
  <si>
    <t>59/9/329/4</t>
  </si>
  <si>
    <t xml:space="preserve">яблоко </t>
  </si>
  <si>
    <t>Каша гречневая рассыпчатая/печень тушенная/овощи соленые(огурец/помидоры/салат из квашенной капусты)</t>
  </si>
  <si>
    <t>56/4</t>
  </si>
  <si>
    <t>Макаронные изделия отварные/тефтели куринные с соусом красным основным/винегрет</t>
  </si>
  <si>
    <t>10/15/81/329/4</t>
  </si>
  <si>
    <t>Каша молочная "Дружба"/сыр порционный</t>
  </si>
  <si>
    <t>72/19</t>
  </si>
  <si>
    <t>МБОУ Донская  СОШ</t>
  </si>
  <si>
    <t xml:space="preserve">Естремский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</si>
</sst>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8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74</v>
      </c>
      <c r="D1" s="52"/>
      <c r="E1" s="52"/>
      <c r="F1" s="12" t="s">
        <v>49</v>
      </c>
      <c r="G1" s="2" t="s">
        <v>16</v>
      </c>
      <c r="H1" s="53" t="s">
        <v>50</v>
      </c>
      <c r="I1" s="53"/>
      <c r="J1" s="53"/>
      <c r="K1" s="53"/>
    </row>
    <row r="2" spans="1:12" ht="18">
      <c r="A2" s="35" t="s">
        <v>6</v>
      </c>
      <c r="C2" s="2"/>
      <c r="G2" s="2" t="s">
        <v>17</v>
      </c>
      <c r="H2" s="53" t="s">
        <v>75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9</v>
      </c>
      <c r="I3" s="48">
        <v>1</v>
      </c>
      <c r="J3" s="49">
        <v>2024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>
      <c r="A6" s="20">
        <v>1</v>
      </c>
      <c r="B6" s="21">
        <v>1</v>
      </c>
      <c r="C6" s="22" t="s">
        <v>19</v>
      </c>
      <c r="D6" s="5" t="s">
        <v>20</v>
      </c>
      <c r="E6" s="39" t="s">
        <v>55</v>
      </c>
      <c r="F6" s="40">
        <v>210</v>
      </c>
      <c r="G6" s="40">
        <v>8</v>
      </c>
      <c r="H6" s="40">
        <v>13</v>
      </c>
      <c r="I6" s="40">
        <v>30</v>
      </c>
      <c r="J6" s="40">
        <v>274</v>
      </c>
      <c r="K6" s="41" t="s">
        <v>56</v>
      </c>
      <c r="L6" s="40">
        <v>48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38</v>
      </c>
      <c r="F8" s="43">
        <v>200</v>
      </c>
      <c r="G8" s="43">
        <v>4</v>
      </c>
      <c r="H8" s="43">
        <v>6</v>
      </c>
      <c r="I8" s="43">
        <v>18</v>
      </c>
      <c r="J8" s="43">
        <v>119</v>
      </c>
      <c r="K8" s="44">
        <v>45</v>
      </c>
      <c r="L8" s="43">
        <v>15</v>
      </c>
    </row>
    <row r="9" spans="1:12" ht="15">
      <c r="A9" s="23"/>
      <c r="B9" s="15"/>
      <c r="C9" s="11"/>
      <c r="D9" s="7" t="s">
        <v>22</v>
      </c>
      <c r="E9" s="42" t="s">
        <v>39</v>
      </c>
      <c r="F9" s="43">
        <v>40</v>
      </c>
      <c r="G9" s="43">
        <v>3</v>
      </c>
      <c r="H9" s="43">
        <v>1</v>
      </c>
      <c r="I9" s="43">
        <v>21</v>
      </c>
      <c r="J9" s="43">
        <v>104</v>
      </c>
      <c r="K9" s="44">
        <v>49</v>
      </c>
      <c r="L9" s="43">
        <v>2</v>
      </c>
    </row>
    <row r="10" spans="1:12" ht="15">
      <c r="A10" s="23"/>
      <c r="B10" s="15"/>
      <c r="C10" s="11"/>
      <c r="D10" s="7" t="s">
        <v>23</v>
      </c>
      <c r="E10" s="42" t="s">
        <v>40</v>
      </c>
      <c r="F10" s="43">
        <v>100</v>
      </c>
      <c r="G10" s="43">
        <v>0</v>
      </c>
      <c r="H10" s="43">
        <v>0</v>
      </c>
      <c r="I10" s="43">
        <v>10</v>
      </c>
      <c r="J10" s="43">
        <v>47</v>
      </c>
      <c r="K10" s="44">
        <v>28</v>
      </c>
      <c r="L10" s="43">
        <v>10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>SUM(G6:G12)</f>
        <v>15</v>
      </c>
      <c r="H13" s="19">
        <f>SUM(H6:H12)</f>
        <v>20</v>
      </c>
      <c r="I13" s="19">
        <f>SUM(I6:I12)</f>
        <v>79</v>
      </c>
      <c r="J13" s="19">
        <f>SUM(J6:J12)</f>
        <v>544</v>
      </c>
      <c r="K13" s="25"/>
      <c r="L13" s="19">
        <f>SUM(L6:L12)</f>
        <v>75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>G13+G23</f>
        <v>15</v>
      </c>
      <c r="H24" s="32">
        <f>H13+H23</f>
        <v>20</v>
      </c>
      <c r="I24" s="32">
        <f>I13+I23</f>
        <v>79</v>
      </c>
      <c r="J24" s="32">
        <f>J13+J23</f>
        <v>544</v>
      </c>
      <c r="K24" s="32"/>
      <c r="L24" s="32">
        <f>L13+L23</f>
        <v>75</v>
      </c>
    </row>
    <row r="25" spans="1:12" ht="25.5">
      <c r="A25" s="14">
        <v>1</v>
      </c>
      <c r="B25" s="15">
        <v>2</v>
      </c>
      <c r="C25" s="22" t="s">
        <v>19</v>
      </c>
      <c r="D25" s="5" t="s">
        <v>20</v>
      </c>
      <c r="E25" s="39" t="s">
        <v>53</v>
      </c>
      <c r="F25" s="40">
        <v>210</v>
      </c>
      <c r="G25" s="40">
        <v>12</v>
      </c>
      <c r="H25" s="40">
        <v>13</v>
      </c>
      <c r="I25" s="40">
        <v>21</v>
      </c>
      <c r="J25" s="40">
        <v>254</v>
      </c>
      <c r="K25" s="41" t="s">
        <v>54</v>
      </c>
      <c r="L25" s="40">
        <v>55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 t="s">
        <v>41</v>
      </c>
      <c r="F27" s="43">
        <v>200</v>
      </c>
      <c r="G27" s="43">
        <v>0</v>
      </c>
      <c r="H27" s="43">
        <v>0</v>
      </c>
      <c r="I27" s="43">
        <v>11</v>
      </c>
      <c r="J27" s="43">
        <v>44</v>
      </c>
      <c r="K27" s="44">
        <v>7</v>
      </c>
      <c r="L27" s="43">
        <v>9</v>
      </c>
    </row>
    <row r="28" spans="1:12" ht="15">
      <c r="A28" s="14"/>
      <c r="B28" s="15"/>
      <c r="C28" s="11"/>
      <c r="D28" s="7" t="s">
        <v>22</v>
      </c>
      <c r="E28" s="42" t="s">
        <v>39</v>
      </c>
      <c r="F28" s="43">
        <v>40</v>
      </c>
      <c r="G28" s="43">
        <v>3</v>
      </c>
      <c r="H28" s="43">
        <v>1</v>
      </c>
      <c r="I28" s="43">
        <v>21</v>
      </c>
      <c r="J28" s="43">
        <v>104</v>
      </c>
      <c r="K28" s="44">
        <v>49</v>
      </c>
      <c r="L28" s="43">
        <v>2</v>
      </c>
    </row>
    <row r="29" spans="1:12" ht="15">
      <c r="A29" s="14"/>
      <c r="B29" s="15"/>
      <c r="C29" s="11"/>
      <c r="D29" s="6" t="s">
        <v>42</v>
      </c>
      <c r="E29" s="42" t="s">
        <v>43</v>
      </c>
      <c r="F29" s="43">
        <v>50</v>
      </c>
      <c r="G29" s="43">
        <v>4</v>
      </c>
      <c r="H29" s="43">
        <v>3</v>
      </c>
      <c r="I29" s="43">
        <v>22</v>
      </c>
      <c r="J29" s="43">
        <v>124</v>
      </c>
      <c r="K29" s="44">
        <v>18</v>
      </c>
      <c r="L29" s="43">
        <v>9</v>
      </c>
    </row>
    <row r="30" spans="1:12" ht="15">
      <c r="A30" s="16"/>
      <c r="B30" s="17"/>
      <c r="C30" s="8"/>
      <c r="D30" s="18" t="s">
        <v>32</v>
      </c>
      <c r="E30" s="9"/>
      <c r="F30" s="19">
        <f>SUM(F25:F29)</f>
        <v>500</v>
      </c>
      <c r="G30" s="19">
        <f>SUM(G25:G29)</f>
        <v>19</v>
      </c>
      <c r="H30" s="19">
        <f>SUM(H25:H29)</f>
        <v>17</v>
      </c>
      <c r="I30" s="19">
        <f>SUM(I25:I29)</f>
        <v>75</v>
      </c>
      <c r="J30" s="19">
        <f>SUM(J25:J29)</f>
        <v>526</v>
      </c>
      <c r="K30" s="25"/>
      <c r="L30" s="19">
        <f>SUM(L25:L29)</f>
        <v>75</v>
      </c>
    </row>
    <row r="31" spans="1:12" ht="15">
      <c r="A31" s="13">
        <f>A25</f>
        <v>1</v>
      </c>
      <c r="B31" s="13">
        <f>B25</f>
        <v>2</v>
      </c>
      <c r="C31" s="10" t="s">
        <v>24</v>
      </c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6"/>
      <c r="B40" s="17"/>
      <c r="C40" s="8"/>
      <c r="D40" s="18" t="s">
        <v>32</v>
      </c>
      <c r="E40" s="9"/>
      <c r="F40" s="19">
        <f>SUM(F31:F39)</f>
        <v>0</v>
      </c>
      <c r="G40" s="19">
        <f>SUM(G31:G39)</f>
        <v>0</v>
      </c>
      <c r="H40" s="19">
        <f>SUM(H31:H39)</f>
        <v>0</v>
      </c>
      <c r="I40" s="19">
        <f>SUM(I31:I39)</f>
        <v>0</v>
      </c>
      <c r="J40" s="19">
        <f>SUM(J31:J39)</f>
        <v>0</v>
      </c>
      <c r="K40" s="25"/>
      <c r="L40" s="19">
        <f>SUM(L31:L39)</f>
        <v>0</v>
      </c>
    </row>
    <row r="41" spans="1:12" ht="15.75" customHeight="1">
      <c r="A41" s="33">
        <f>A25</f>
        <v>1</v>
      </c>
      <c r="B41" s="33">
        <f>B25</f>
        <v>2</v>
      </c>
      <c r="C41" s="54" t="s">
        <v>4</v>
      </c>
      <c r="D41" s="55"/>
      <c r="E41" s="31"/>
      <c r="F41" s="32">
        <f>F30+F40</f>
        <v>500</v>
      </c>
      <c r="G41" s="32">
        <f>G30+G40</f>
        <v>19</v>
      </c>
      <c r="H41" s="32">
        <f>H30+H40</f>
        <v>17</v>
      </c>
      <c r="I41" s="32">
        <f>I30+I40</f>
        <v>75</v>
      </c>
      <c r="J41" s="32">
        <f>J30+J40</f>
        <v>526</v>
      </c>
      <c r="K41" s="32"/>
      <c r="L41" s="32">
        <f>L30+L40</f>
        <v>75</v>
      </c>
    </row>
    <row r="42" spans="1:12" ht="25.5">
      <c r="A42" s="20">
        <v>1</v>
      </c>
      <c r="B42" s="21">
        <v>3</v>
      </c>
      <c r="C42" s="22" t="s">
        <v>19</v>
      </c>
      <c r="D42" s="5" t="s">
        <v>20</v>
      </c>
      <c r="E42" s="39" t="s">
        <v>57</v>
      </c>
      <c r="F42" s="40">
        <v>300</v>
      </c>
      <c r="G42" s="40">
        <v>16</v>
      </c>
      <c r="H42" s="40">
        <v>43</v>
      </c>
      <c r="I42" s="40">
        <v>35</v>
      </c>
      <c r="J42" s="40">
        <v>546</v>
      </c>
      <c r="K42" s="41" t="s">
        <v>58</v>
      </c>
      <c r="L42" s="40">
        <v>63</v>
      </c>
    </row>
    <row r="43" spans="1:12" ht="1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23"/>
      <c r="B44" s="15"/>
      <c r="C44" s="11"/>
      <c r="D44" s="7" t="s">
        <v>21</v>
      </c>
      <c r="E44" s="42" t="s">
        <v>45</v>
      </c>
      <c r="F44" s="43">
        <v>200</v>
      </c>
      <c r="G44" s="43">
        <v>0</v>
      </c>
      <c r="H44" s="43">
        <v>0</v>
      </c>
      <c r="I44" s="43">
        <v>9</v>
      </c>
      <c r="J44" s="43">
        <v>38</v>
      </c>
      <c r="K44" s="44">
        <v>55</v>
      </c>
      <c r="L44" s="43">
        <v>10</v>
      </c>
    </row>
    <row r="45" spans="1:12" ht="15">
      <c r="A45" s="23"/>
      <c r="B45" s="15"/>
      <c r="C45" s="11"/>
      <c r="D45" s="7" t="s">
        <v>22</v>
      </c>
      <c r="E45" s="42" t="s">
        <v>44</v>
      </c>
      <c r="F45" s="43">
        <v>50</v>
      </c>
      <c r="G45" s="43">
        <v>4</v>
      </c>
      <c r="H45" s="43">
        <v>1</v>
      </c>
      <c r="I45" s="43">
        <v>26</v>
      </c>
      <c r="J45" s="43">
        <v>131</v>
      </c>
      <c r="K45" s="44">
        <v>49</v>
      </c>
      <c r="L45" s="43">
        <v>2</v>
      </c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4"/>
      <c r="B48" s="17"/>
      <c r="C48" s="8"/>
      <c r="D48" s="18" t="s">
        <v>32</v>
      </c>
      <c r="E48" s="9"/>
      <c r="F48" s="19">
        <f>SUM(F42:F47)</f>
        <v>550</v>
      </c>
      <c r="G48" s="19">
        <f>SUM(G42:G47)</f>
        <v>20</v>
      </c>
      <c r="H48" s="19">
        <f>SUM(H42:H47)</f>
        <v>44</v>
      </c>
      <c r="I48" s="19">
        <f>SUM(I42:I47)</f>
        <v>70</v>
      </c>
      <c r="J48" s="19">
        <f>SUM(J42:J47)</f>
        <v>715</v>
      </c>
      <c r="K48" s="25"/>
      <c r="L48" s="19">
        <f>SUM(L42:L47)</f>
        <v>75</v>
      </c>
    </row>
    <row r="49" spans="1:12" ht="15">
      <c r="A49" s="26">
        <f>A42</f>
        <v>1</v>
      </c>
      <c r="B49" s="13">
        <f>B42</f>
        <v>3</v>
      </c>
      <c r="C49" s="10" t="s">
        <v>24</v>
      </c>
      <c r="D49" s="7" t="s">
        <v>25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4"/>
      <c r="B58" s="17"/>
      <c r="C58" s="8"/>
      <c r="D58" s="18" t="s">
        <v>32</v>
      </c>
      <c r="E58" s="9"/>
      <c r="F58" s="19">
        <f>SUM(F49:F57)</f>
        <v>0</v>
      </c>
      <c r="G58" s="19">
        <f>SUM(G49:G57)</f>
        <v>0</v>
      </c>
      <c r="H58" s="19">
        <f>SUM(H49:H57)</f>
        <v>0</v>
      </c>
      <c r="I58" s="19">
        <f>SUM(I49:I57)</f>
        <v>0</v>
      </c>
      <c r="J58" s="19">
        <f>SUM(J49:J57)</f>
        <v>0</v>
      </c>
      <c r="K58" s="25"/>
      <c r="L58" s="19">
        <f>SUM(L49:L57)</f>
        <v>0</v>
      </c>
    </row>
    <row r="59" spans="1:12" ht="15.75" customHeight="1">
      <c r="A59" s="29">
        <f>A42</f>
        <v>1</v>
      </c>
      <c r="B59" s="30">
        <f>B42</f>
        <v>3</v>
      </c>
      <c r="C59" s="54" t="s">
        <v>4</v>
      </c>
      <c r="D59" s="55"/>
      <c r="E59" s="31"/>
      <c r="F59" s="32">
        <f>F48+F58</f>
        <v>550</v>
      </c>
      <c r="G59" s="32">
        <f>G48+G58</f>
        <v>20</v>
      </c>
      <c r="H59" s="32">
        <f>H48+H58</f>
        <v>44</v>
      </c>
      <c r="I59" s="32">
        <f>I48+I58</f>
        <v>70</v>
      </c>
      <c r="J59" s="32">
        <f>J48+J58</f>
        <v>715</v>
      </c>
      <c r="K59" s="32"/>
      <c r="L59" s="32">
        <f>L48+L58</f>
        <v>75</v>
      </c>
    </row>
    <row r="60" spans="1:12" ht="25.5">
      <c r="A60" s="20">
        <v>1</v>
      </c>
      <c r="B60" s="21">
        <v>4</v>
      </c>
      <c r="C60" s="22" t="s">
        <v>19</v>
      </c>
      <c r="D60" s="5" t="s">
        <v>20</v>
      </c>
      <c r="E60" s="39" t="s">
        <v>59</v>
      </c>
      <c r="F60" s="40">
        <v>230</v>
      </c>
      <c r="G60" s="40">
        <v>21</v>
      </c>
      <c r="H60" s="40">
        <v>19</v>
      </c>
      <c r="I60" s="40">
        <v>34</v>
      </c>
      <c r="J60" s="40">
        <v>425</v>
      </c>
      <c r="K60" s="41" t="s">
        <v>60</v>
      </c>
      <c r="L60" s="40">
        <v>54</v>
      </c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7" t="s">
        <v>21</v>
      </c>
      <c r="E62" s="42" t="s">
        <v>47</v>
      </c>
      <c r="F62" s="43">
        <v>200</v>
      </c>
      <c r="G62" s="43">
        <v>0</v>
      </c>
      <c r="H62" s="43">
        <v>0</v>
      </c>
      <c r="I62" s="43">
        <v>11</v>
      </c>
      <c r="J62" s="43">
        <v>44</v>
      </c>
      <c r="K62" s="44">
        <v>7</v>
      </c>
      <c r="L62" s="43">
        <v>9</v>
      </c>
    </row>
    <row r="63" spans="1:12" ht="15">
      <c r="A63" s="23"/>
      <c r="B63" s="15"/>
      <c r="C63" s="11"/>
      <c r="D63" s="7" t="s">
        <v>22</v>
      </c>
      <c r="E63" s="42" t="s">
        <v>39</v>
      </c>
      <c r="F63" s="43">
        <v>40</v>
      </c>
      <c r="G63" s="43">
        <v>3</v>
      </c>
      <c r="H63" s="43">
        <v>1</v>
      </c>
      <c r="I63" s="43">
        <v>21</v>
      </c>
      <c r="J63" s="43">
        <v>104</v>
      </c>
      <c r="K63" s="44">
        <v>49</v>
      </c>
      <c r="L63" s="43">
        <v>2</v>
      </c>
    </row>
    <row r="64" spans="1:12" ht="15">
      <c r="A64" s="23"/>
      <c r="B64" s="15"/>
      <c r="C64" s="11"/>
      <c r="D64" s="7" t="s">
        <v>23</v>
      </c>
      <c r="E64" s="42" t="s">
        <v>48</v>
      </c>
      <c r="F64" s="43">
        <v>100</v>
      </c>
      <c r="G64" s="43">
        <v>0</v>
      </c>
      <c r="H64" s="43">
        <v>0</v>
      </c>
      <c r="I64" s="43">
        <v>10</v>
      </c>
      <c r="J64" s="43">
        <v>47</v>
      </c>
      <c r="K64" s="44">
        <v>28</v>
      </c>
      <c r="L64" s="43">
        <v>10</v>
      </c>
    </row>
    <row r="65" spans="1:12" ht="1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4"/>
      <c r="B66" s="17"/>
      <c r="C66" s="8"/>
      <c r="D66" s="18" t="s">
        <v>32</v>
      </c>
      <c r="E66" s="9"/>
      <c r="F66" s="19">
        <f>SUM(F60:F65)</f>
        <v>570</v>
      </c>
      <c r="G66" s="19">
        <f>SUM(G60:G65)</f>
        <v>24</v>
      </c>
      <c r="H66" s="19">
        <f>SUM(H60:H65)</f>
        <v>20</v>
      </c>
      <c r="I66" s="19">
        <f>SUM(I60:I65)</f>
        <v>76</v>
      </c>
      <c r="J66" s="19">
        <f>SUM(J60:J65)</f>
        <v>620</v>
      </c>
      <c r="K66" s="25"/>
      <c r="L66" s="19">
        <f>SUM(L60:L65)</f>
        <v>75</v>
      </c>
    </row>
    <row r="67" spans="1:12" ht="15">
      <c r="A67" s="26">
        <f>A60</f>
        <v>1</v>
      </c>
      <c r="B67" s="13">
        <f>B60</f>
        <v>4</v>
      </c>
      <c r="C67" s="10" t="s">
        <v>24</v>
      </c>
      <c r="D67" s="7" t="s">
        <v>25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7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7" t="s">
        <v>27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28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29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30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31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4"/>
      <c r="B76" s="17"/>
      <c r="C76" s="8"/>
      <c r="D76" s="18" t="s">
        <v>32</v>
      </c>
      <c r="E76" s="9"/>
      <c r="F76" s="19">
        <f>SUM(F67:F75)</f>
        <v>0</v>
      </c>
      <c r="G76" s="19">
        <f>SUM(G67:G75)</f>
        <v>0</v>
      </c>
      <c r="H76" s="19">
        <f>SUM(H67:H75)</f>
        <v>0</v>
      </c>
      <c r="I76" s="19">
        <f>SUM(I67:I75)</f>
        <v>0</v>
      </c>
      <c r="J76" s="19">
        <f>SUM(J67:J75)</f>
        <v>0</v>
      </c>
      <c r="K76" s="25"/>
      <c r="L76" s="19">
        <f>SUM(L67:L75)</f>
        <v>0</v>
      </c>
    </row>
    <row r="77" spans="1:12" ht="15.75" customHeight="1">
      <c r="A77" s="29">
        <f>A60</f>
        <v>1</v>
      </c>
      <c r="B77" s="30">
        <f>B60</f>
        <v>4</v>
      </c>
      <c r="C77" s="54" t="s">
        <v>4</v>
      </c>
      <c r="D77" s="55"/>
      <c r="E77" s="31"/>
      <c r="F77" s="32">
        <f>F66+F76</f>
        <v>570</v>
      </c>
      <c r="G77" s="32">
        <f>G66+G76</f>
        <v>24</v>
      </c>
      <c r="H77" s="32">
        <f>H66+H76</f>
        <v>20</v>
      </c>
      <c r="I77" s="32">
        <f>I66+I76</f>
        <v>76</v>
      </c>
      <c r="J77" s="32">
        <f>J66+J76</f>
        <v>620</v>
      </c>
      <c r="K77" s="32"/>
      <c r="L77" s="32">
        <f>L66+L76</f>
        <v>75</v>
      </c>
    </row>
    <row r="78" spans="1:12" ht="25.5">
      <c r="A78" s="20">
        <v>1</v>
      </c>
      <c r="B78" s="21">
        <v>5</v>
      </c>
      <c r="C78" s="22" t="s">
        <v>19</v>
      </c>
      <c r="D78" s="5" t="s">
        <v>20</v>
      </c>
      <c r="E78" s="39" t="s">
        <v>61</v>
      </c>
      <c r="F78" s="40">
        <v>300</v>
      </c>
      <c r="G78" s="40">
        <v>19</v>
      </c>
      <c r="H78" s="40">
        <v>19</v>
      </c>
      <c r="I78" s="40">
        <v>29</v>
      </c>
      <c r="J78" s="40">
        <v>366</v>
      </c>
      <c r="K78" s="41" t="s">
        <v>62</v>
      </c>
      <c r="L78" s="40">
        <v>57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7" t="s">
        <v>21</v>
      </c>
      <c r="E80" s="42" t="s">
        <v>45</v>
      </c>
      <c r="F80" s="43">
        <v>200</v>
      </c>
      <c r="G80" s="43">
        <v>0</v>
      </c>
      <c r="H80" s="43">
        <v>0</v>
      </c>
      <c r="I80" s="43">
        <v>9</v>
      </c>
      <c r="J80" s="43">
        <v>38</v>
      </c>
      <c r="K80" s="44" t="s">
        <v>46</v>
      </c>
      <c r="L80" s="43">
        <v>10</v>
      </c>
    </row>
    <row r="81" spans="1:12" ht="15">
      <c r="A81" s="23"/>
      <c r="B81" s="15"/>
      <c r="C81" s="11"/>
      <c r="D81" s="7" t="s">
        <v>22</v>
      </c>
      <c r="E81" s="42" t="s">
        <v>39</v>
      </c>
      <c r="F81" s="43">
        <v>40</v>
      </c>
      <c r="G81" s="43">
        <v>3</v>
      </c>
      <c r="H81" s="43">
        <v>1</v>
      </c>
      <c r="I81" s="43">
        <v>21</v>
      </c>
      <c r="J81" s="43">
        <v>104</v>
      </c>
      <c r="K81" s="44">
        <v>49</v>
      </c>
      <c r="L81" s="43">
        <v>2</v>
      </c>
    </row>
    <row r="82" spans="1:12" ht="15">
      <c r="A82" s="23"/>
      <c r="B82" s="15"/>
      <c r="C82" s="11"/>
      <c r="D82" s="7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6" t="s">
        <v>42</v>
      </c>
      <c r="E83" s="42" t="s">
        <v>43</v>
      </c>
      <c r="F83" s="43">
        <v>40</v>
      </c>
      <c r="G83" s="43">
        <v>6</v>
      </c>
      <c r="H83" s="43">
        <v>3</v>
      </c>
      <c r="I83" s="43">
        <v>22</v>
      </c>
      <c r="J83" s="43">
        <v>124</v>
      </c>
      <c r="K83" s="44">
        <v>18</v>
      </c>
      <c r="L83" s="43">
        <v>6</v>
      </c>
    </row>
    <row r="84" spans="1:12" ht="15">
      <c r="A84" s="24"/>
      <c r="B84" s="17"/>
      <c r="C84" s="8"/>
      <c r="D84" s="18" t="s">
        <v>32</v>
      </c>
      <c r="E84" s="9"/>
      <c r="F84" s="19">
        <f>SUM(F78:F83)</f>
        <v>580</v>
      </c>
      <c r="G84" s="19">
        <f>SUM(G78:G83)</f>
        <v>28</v>
      </c>
      <c r="H84" s="19">
        <f>SUM(H78:H83)</f>
        <v>23</v>
      </c>
      <c r="I84" s="19">
        <f>SUM(I78:I83)</f>
        <v>81</v>
      </c>
      <c r="J84" s="19">
        <f>SUM(J78:J83)</f>
        <v>632</v>
      </c>
      <c r="K84" s="25"/>
      <c r="L84" s="19">
        <f>SUM(L78:L83)</f>
        <v>75</v>
      </c>
    </row>
    <row r="85" spans="1:12" ht="15">
      <c r="A85" s="26">
        <f>A78</f>
        <v>1</v>
      </c>
      <c r="B85" s="13">
        <f>B78</f>
        <v>5</v>
      </c>
      <c r="C85" s="10" t="s">
        <v>24</v>
      </c>
      <c r="D85" s="7" t="s">
        <v>25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26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7" t="s">
        <v>27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7" t="s">
        <v>28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29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31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4"/>
      <c r="B94" s="17"/>
      <c r="C94" s="8"/>
      <c r="D94" s="18" t="s">
        <v>32</v>
      </c>
      <c r="E94" s="9"/>
      <c r="F94" s="19">
        <f>SUM(F85:F93)</f>
        <v>0</v>
      </c>
      <c r="G94" s="19">
        <f>SUM(G85:G93)</f>
        <v>0</v>
      </c>
      <c r="H94" s="19">
        <f>SUM(H85:H93)</f>
        <v>0</v>
      </c>
      <c r="I94" s="19">
        <f>SUM(I85:I93)</f>
        <v>0</v>
      </c>
      <c r="J94" s="19">
        <f>SUM(J85:J93)</f>
        <v>0</v>
      </c>
      <c r="K94" s="25"/>
      <c r="L94" s="19">
        <f>SUM(L85:L93)</f>
        <v>0</v>
      </c>
    </row>
    <row r="95" spans="1:12" ht="15.75" customHeight="1">
      <c r="A95" s="29">
        <f>A78</f>
        <v>1</v>
      </c>
      <c r="B95" s="30">
        <f>B78</f>
        <v>5</v>
      </c>
      <c r="C95" s="54" t="s">
        <v>4</v>
      </c>
      <c r="D95" s="55"/>
      <c r="E95" s="31"/>
      <c r="F95" s="32">
        <f>F84+F94</f>
        <v>580</v>
      </c>
      <c r="G95" s="32">
        <f>G84+G94</f>
        <v>28</v>
      </c>
      <c r="H95" s="32">
        <f>H84+H94</f>
        <v>23</v>
      </c>
      <c r="I95" s="32">
        <f>I84+I94</f>
        <v>81</v>
      </c>
      <c r="J95" s="32">
        <f>J84+J94</f>
        <v>632</v>
      </c>
      <c r="K95" s="32"/>
      <c r="L95" s="32">
        <f>L84+L94</f>
        <v>75</v>
      </c>
    </row>
    <row r="96" spans="1:12" ht="38.25">
      <c r="A96" s="20">
        <v>2</v>
      </c>
      <c r="B96" s="21">
        <v>1</v>
      </c>
      <c r="C96" s="22" t="s">
        <v>19</v>
      </c>
      <c r="D96" s="5" t="s">
        <v>20</v>
      </c>
      <c r="E96" s="39" t="s">
        <v>63</v>
      </c>
      <c r="F96" s="40">
        <v>310</v>
      </c>
      <c r="G96" s="40">
        <v>19</v>
      </c>
      <c r="H96" s="40">
        <v>19</v>
      </c>
      <c r="I96" s="40">
        <v>52</v>
      </c>
      <c r="J96" s="40">
        <v>454</v>
      </c>
      <c r="K96" s="41" t="s">
        <v>64</v>
      </c>
      <c r="L96" s="40">
        <v>58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7" t="s">
        <v>21</v>
      </c>
      <c r="E98" s="42" t="s">
        <v>38</v>
      </c>
      <c r="F98" s="43">
        <v>200</v>
      </c>
      <c r="G98" s="43">
        <v>4</v>
      </c>
      <c r="H98" s="43">
        <v>6</v>
      </c>
      <c r="I98" s="43">
        <v>18</v>
      </c>
      <c r="J98" s="43">
        <v>119</v>
      </c>
      <c r="K98" s="44">
        <v>45</v>
      </c>
      <c r="L98" s="43">
        <v>15</v>
      </c>
    </row>
    <row r="99" spans="1:12" ht="15">
      <c r="A99" s="23"/>
      <c r="B99" s="15"/>
      <c r="C99" s="11"/>
      <c r="D99" s="7" t="s">
        <v>22</v>
      </c>
      <c r="E99" s="42" t="s">
        <v>39</v>
      </c>
      <c r="F99" s="43">
        <v>30</v>
      </c>
      <c r="G99" s="43">
        <v>2</v>
      </c>
      <c r="H99" s="43">
        <v>1</v>
      </c>
      <c r="I99" s="43">
        <v>15</v>
      </c>
      <c r="J99" s="43">
        <v>78</v>
      </c>
      <c r="K99" s="44">
        <v>49</v>
      </c>
      <c r="L99" s="43">
        <v>2</v>
      </c>
    </row>
    <row r="100" spans="1:12" ht="15">
      <c r="A100" s="23"/>
      <c r="B100" s="15"/>
      <c r="C100" s="11"/>
      <c r="D100" s="7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4"/>
      <c r="B102" s="17"/>
      <c r="C102" s="8"/>
      <c r="D102" s="18" t="s">
        <v>32</v>
      </c>
      <c r="E102" s="9"/>
      <c r="F102" s="19">
        <f>SUM(F96:F101)</f>
        <v>540</v>
      </c>
      <c r="G102" s="19">
        <f>SUM(G96:G101)</f>
        <v>25</v>
      </c>
      <c r="H102" s="19">
        <f>SUM(H96:H101)</f>
        <v>26</v>
      </c>
      <c r="I102" s="19">
        <f>SUM(I96:I101)</f>
        <v>85</v>
      </c>
      <c r="J102" s="19">
        <f>SUM(J96:J101)</f>
        <v>651</v>
      </c>
      <c r="K102" s="25"/>
      <c r="L102" s="19">
        <f>SUM(L96:L101)</f>
        <v>75</v>
      </c>
    </row>
    <row r="103" spans="1:12" ht="15">
      <c r="A103" s="26">
        <f>A96</f>
        <v>2</v>
      </c>
      <c r="B103" s="13">
        <f>B96</f>
        <v>1</v>
      </c>
      <c r="C103" s="10" t="s">
        <v>24</v>
      </c>
      <c r="D103" s="7" t="s">
        <v>25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26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 t="s">
        <v>28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 t="s">
        <v>29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30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31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4"/>
      <c r="B112" s="17"/>
      <c r="C112" s="8"/>
      <c r="D112" s="18" t="s">
        <v>32</v>
      </c>
      <c r="E112" s="9"/>
      <c r="F112" s="19">
        <f>SUM(F103:F111)</f>
        <v>0</v>
      </c>
      <c r="G112" s="19">
        <f>SUM(G103:G111)</f>
        <v>0</v>
      </c>
      <c r="H112" s="19">
        <f>SUM(H103:H111)</f>
        <v>0</v>
      </c>
      <c r="I112" s="19">
        <f>SUM(I103:I111)</f>
        <v>0</v>
      </c>
      <c r="J112" s="19">
        <f>SUM(J103:J111)</f>
        <v>0</v>
      </c>
      <c r="K112" s="25"/>
      <c r="L112" s="19">
        <f>SUM(L103:L111)</f>
        <v>0</v>
      </c>
    </row>
    <row r="113" spans="1:12" ht="15">
      <c r="A113" s="29">
        <f>A96</f>
        <v>2</v>
      </c>
      <c r="B113" s="30">
        <f>B96</f>
        <v>1</v>
      </c>
      <c r="C113" s="54" t="s">
        <v>4</v>
      </c>
      <c r="D113" s="55"/>
      <c r="E113" s="31"/>
      <c r="F113" s="32">
        <f>F102+F112</f>
        <v>540</v>
      </c>
      <c r="G113" s="32">
        <f>G102+G112</f>
        <v>25</v>
      </c>
      <c r="H113" s="32">
        <f>H102+H112</f>
        <v>26</v>
      </c>
      <c r="I113" s="32">
        <f>I102+I112</f>
        <v>85</v>
      </c>
      <c r="J113" s="32">
        <f>J102+J112</f>
        <v>651</v>
      </c>
      <c r="K113" s="32"/>
      <c r="L113" s="32">
        <f>L102+L112</f>
        <v>75</v>
      </c>
    </row>
    <row r="114" spans="1:12" ht="25.5">
      <c r="A114" s="14">
        <v>2</v>
      </c>
      <c r="B114" s="15">
        <v>2</v>
      </c>
      <c r="C114" s="22" t="s">
        <v>19</v>
      </c>
      <c r="D114" s="5" t="s">
        <v>20</v>
      </c>
      <c r="E114" s="39" t="s">
        <v>65</v>
      </c>
      <c r="F114" s="40">
        <v>295</v>
      </c>
      <c r="G114" s="40">
        <v>16</v>
      </c>
      <c r="H114" s="40">
        <v>20</v>
      </c>
      <c r="I114" s="40">
        <v>45</v>
      </c>
      <c r="J114" s="40">
        <v>422</v>
      </c>
      <c r="K114" s="41" t="s">
        <v>66</v>
      </c>
      <c r="L114" s="40">
        <v>53</v>
      </c>
    </row>
    <row r="115" spans="1:12" ht="15">
      <c r="A115" s="14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14"/>
      <c r="B116" s="15"/>
      <c r="C116" s="11"/>
      <c r="D116" s="7" t="s">
        <v>21</v>
      </c>
      <c r="E116" s="42" t="s">
        <v>45</v>
      </c>
      <c r="F116" s="43">
        <v>200</v>
      </c>
      <c r="G116" s="43">
        <v>0</v>
      </c>
      <c r="H116" s="43">
        <v>0</v>
      </c>
      <c r="I116" s="43">
        <v>9</v>
      </c>
      <c r="J116" s="43">
        <v>38</v>
      </c>
      <c r="K116" s="44">
        <v>55</v>
      </c>
      <c r="L116" s="43">
        <v>10</v>
      </c>
    </row>
    <row r="117" spans="1:12" ht="15">
      <c r="A117" s="14"/>
      <c r="B117" s="15"/>
      <c r="C117" s="11"/>
      <c r="D117" s="7" t="s">
        <v>22</v>
      </c>
      <c r="E117" s="42" t="s">
        <v>39</v>
      </c>
      <c r="F117" s="43">
        <v>40</v>
      </c>
      <c r="G117" s="43">
        <v>3</v>
      </c>
      <c r="H117" s="43">
        <v>1</v>
      </c>
      <c r="I117" s="43">
        <v>21</v>
      </c>
      <c r="J117" s="43">
        <v>104</v>
      </c>
      <c r="K117" s="44">
        <v>49</v>
      </c>
      <c r="L117" s="43">
        <v>2</v>
      </c>
    </row>
    <row r="118" spans="1:12" ht="15">
      <c r="A118" s="14"/>
      <c r="B118" s="15"/>
      <c r="C118" s="11"/>
      <c r="D118" s="7" t="s">
        <v>23</v>
      </c>
      <c r="E118" s="42" t="s">
        <v>67</v>
      </c>
      <c r="F118" s="43">
        <v>100</v>
      </c>
      <c r="G118" s="43">
        <v>0</v>
      </c>
      <c r="H118" s="43">
        <v>0</v>
      </c>
      <c r="I118" s="43">
        <v>10</v>
      </c>
      <c r="J118" s="43">
        <v>47</v>
      </c>
      <c r="K118" s="44">
        <v>28</v>
      </c>
      <c r="L118" s="43">
        <v>10</v>
      </c>
    </row>
    <row r="119" spans="1:12" ht="1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6"/>
      <c r="B120" s="17"/>
      <c r="C120" s="8"/>
      <c r="D120" s="18" t="s">
        <v>32</v>
      </c>
      <c r="E120" s="9"/>
      <c r="F120" s="19">
        <f>SUM(F114:F119)</f>
        <v>635</v>
      </c>
      <c r="G120" s="19">
        <f>SUM(G114:G119)</f>
        <v>19</v>
      </c>
      <c r="H120" s="19">
        <f>SUM(H114:H119)</f>
        <v>21</v>
      </c>
      <c r="I120" s="19">
        <f>SUM(I114:I119)</f>
        <v>85</v>
      </c>
      <c r="J120" s="19">
        <f>SUM(J114:J119)</f>
        <v>611</v>
      </c>
      <c r="K120" s="25"/>
      <c r="L120" s="19">
        <f>SUM(L114:L119)</f>
        <v>75</v>
      </c>
    </row>
    <row r="121" spans="1:12" ht="15">
      <c r="A121" s="13">
        <f>A114</f>
        <v>2</v>
      </c>
      <c r="B121" s="13">
        <f>B114</f>
        <v>2</v>
      </c>
      <c r="C121" s="10" t="s">
        <v>24</v>
      </c>
      <c r="D121" s="7" t="s">
        <v>25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26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27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28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7" t="s">
        <v>29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7" t="s">
        <v>30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31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6"/>
      <c r="B130" s="17"/>
      <c r="C130" s="8"/>
      <c r="D130" s="18" t="s">
        <v>32</v>
      </c>
      <c r="E130" s="9"/>
      <c r="F130" s="19">
        <f>SUM(F121:F129)</f>
        <v>0</v>
      </c>
      <c r="G130" s="19">
        <f>SUM(G121:G129)</f>
        <v>0</v>
      </c>
      <c r="H130" s="19">
        <f>SUM(H121:H129)</f>
        <v>0</v>
      </c>
      <c r="I130" s="19">
        <f>SUM(I121:I129)</f>
        <v>0</v>
      </c>
      <c r="J130" s="19">
        <f>SUM(J121:J129)</f>
        <v>0</v>
      </c>
      <c r="K130" s="25"/>
      <c r="L130" s="19">
        <f>SUM(L121:L129)</f>
        <v>0</v>
      </c>
    </row>
    <row r="131" spans="1:12" ht="15">
      <c r="A131" s="33">
        <f>A114</f>
        <v>2</v>
      </c>
      <c r="B131" s="33">
        <f>B114</f>
        <v>2</v>
      </c>
      <c r="C131" s="54" t="s">
        <v>4</v>
      </c>
      <c r="D131" s="55"/>
      <c r="E131" s="31"/>
      <c r="F131" s="32">
        <f>F120+F130</f>
        <v>635</v>
      </c>
      <c r="G131" s="32">
        <f>G120+G130</f>
        <v>19</v>
      </c>
      <c r="H131" s="32">
        <f>H120+H130</f>
        <v>21</v>
      </c>
      <c r="I131" s="32">
        <f>I120+I130</f>
        <v>85</v>
      </c>
      <c r="J131" s="32">
        <f>J120+J130</f>
        <v>611</v>
      </c>
      <c r="K131" s="32"/>
      <c r="L131" s="32">
        <f>L120+L130</f>
        <v>75</v>
      </c>
    </row>
    <row r="132" spans="1:12" ht="25.5">
      <c r="A132" s="20">
        <v>2</v>
      </c>
      <c r="B132" s="21">
        <v>3</v>
      </c>
      <c r="C132" s="22" t="s">
        <v>19</v>
      </c>
      <c r="D132" s="5" t="s">
        <v>20</v>
      </c>
      <c r="E132" s="39" t="s">
        <v>68</v>
      </c>
      <c r="F132" s="40">
        <v>270</v>
      </c>
      <c r="G132" s="40">
        <v>29</v>
      </c>
      <c r="H132" s="40">
        <v>15</v>
      </c>
      <c r="I132" s="40">
        <v>78</v>
      </c>
      <c r="J132" s="40">
        <v>567</v>
      </c>
      <c r="K132" s="41" t="s">
        <v>69</v>
      </c>
      <c r="L132" s="40">
        <v>53</v>
      </c>
    </row>
    <row r="133" spans="1:12" ht="1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21</v>
      </c>
      <c r="E134" s="42" t="s">
        <v>45</v>
      </c>
      <c r="F134" s="43">
        <v>200</v>
      </c>
      <c r="G134" s="43">
        <v>0</v>
      </c>
      <c r="H134" s="43">
        <v>0</v>
      </c>
      <c r="I134" s="43">
        <v>9</v>
      </c>
      <c r="J134" s="43">
        <v>38</v>
      </c>
      <c r="K134" s="44">
        <v>55</v>
      </c>
      <c r="L134" s="43">
        <v>10</v>
      </c>
    </row>
    <row r="135" spans="1:12" ht="15">
      <c r="A135" s="14"/>
      <c r="B135" s="15"/>
      <c r="C135" s="11"/>
      <c r="D135" s="7" t="s">
        <v>22</v>
      </c>
      <c r="E135" s="42" t="s">
        <v>39</v>
      </c>
      <c r="F135" s="43">
        <v>40</v>
      </c>
      <c r="G135" s="43">
        <v>3</v>
      </c>
      <c r="H135" s="43">
        <v>1</v>
      </c>
      <c r="I135" s="43">
        <v>21</v>
      </c>
      <c r="J135" s="43">
        <v>104</v>
      </c>
      <c r="K135" s="44">
        <v>49</v>
      </c>
      <c r="L135" s="43">
        <v>2</v>
      </c>
    </row>
    <row r="136" spans="1:12" ht="15">
      <c r="A136" s="23"/>
      <c r="B136" s="15"/>
      <c r="C136" s="11"/>
      <c r="D136" s="6" t="s">
        <v>42</v>
      </c>
      <c r="E136" s="42" t="s">
        <v>52</v>
      </c>
      <c r="F136" s="43">
        <v>15</v>
      </c>
      <c r="G136" s="43">
        <v>1</v>
      </c>
      <c r="H136" s="43">
        <v>2</v>
      </c>
      <c r="I136" s="43">
        <v>11</v>
      </c>
      <c r="J136" s="43">
        <v>63</v>
      </c>
      <c r="K136" s="44">
        <v>47</v>
      </c>
      <c r="L136" s="43">
        <v>10</v>
      </c>
    </row>
    <row r="137" spans="1:12" ht="1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4"/>
      <c r="B138" s="17"/>
      <c r="C138" s="8"/>
      <c r="D138" s="18" t="s">
        <v>32</v>
      </c>
      <c r="E138" s="9"/>
      <c r="F138" s="19">
        <f>SUM(F132:F137)</f>
        <v>525</v>
      </c>
      <c r="G138" s="19">
        <f>SUM(G132:G137)</f>
        <v>33</v>
      </c>
      <c r="H138" s="19">
        <f>SUM(H132:H137)</f>
        <v>18</v>
      </c>
      <c r="I138" s="19">
        <f>SUM(I132:I137)</f>
        <v>119</v>
      </c>
      <c r="J138" s="19">
        <f>SUM(J132:J137)</f>
        <v>772</v>
      </c>
      <c r="K138" s="25"/>
      <c r="L138" s="19">
        <f>SUM(L132:L137)</f>
        <v>75</v>
      </c>
    </row>
    <row r="139" spans="1:12" ht="15">
      <c r="A139" s="26">
        <f>A132</f>
        <v>2</v>
      </c>
      <c r="B139" s="13">
        <f>B132</f>
        <v>3</v>
      </c>
      <c r="C139" s="10" t="s">
        <v>24</v>
      </c>
      <c r="D139" s="7" t="s">
        <v>25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26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27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28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29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 t="s">
        <v>30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31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32</v>
      </c>
      <c r="E148" s="9"/>
      <c r="F148" s="19">
        <f>SUM(F139:F147)</f>
        <v>0</v>
      </c>
      <c r="G148" s="19">
        <f>SUM(G139:G147)</f>
        <v>0</v>
      </c>
      <c r="H148" s="19">
        <f>SUM(H139:H147)</f>
        <v>0</v>
      </c>
      <c r="I148" s="19">
        <f>SUM(I139:I147)</f>
        <v>0</v>
      </c>
      <c r="J148" s="19">
        <f>SUM(J139:J147)</f>
        <v>0</v>
      </c>
      <c r="K148" s="25"/>
      <c r="L148" s="19">
        <f>SUM(L139:L147)</f>
        <v>0</v>
      </c>
    </row>
    <row r="149" spans="1:12" ht="15">
      <c r="A149" s="29">
        <f>A132</f>
        <v>2</v>
      </c>
      <c r="B149" s="30">
        <f>B132</f>
        <v>3</v>
      </c>
      <c r="C149" s="54" t="s">
        <v>4</v>
      </c>
      <c r="D149" s="55"/>
      <c r="E149" s="31"/>
      <c r="F149" s="32">
        <f>F138+F148</f>
        <v>525</v>
      </c>
      <c r="G149" s="32">
        <f>G138+G148</f>
        <v>33</v>
      </c>
      <c r="H149" s="32">
        <f>H138+H148</f>
        <v>18</v>
      </c>
      <c r="I149" s="32">
        <f>I138+I148</f>
        <v>119</v>
      </c>
      <c r="J149" s="32">
        <f>J138+J148</f>
        <v>772</v>
      </c>
      <c r="K149" s="32"/>
      <c r="L149" s="32">
        <f>L138+L148</f>
        <v>75</v>
      </c>
    </row>
    <row r="150" spans="1:12" ht="25.5">
      <c r="A150" s="20">
        <v>2</v>
      </c>
      <c r="B150" s="21">
        <v>4</v>
      </c>
      <c r="C150" s="22" t="s">
        <v>19</v>
      </c>
      <c r="D150" s="5" t="s">
        <v>20</v>
      </c>
      <c r="E150" s="39" t="s">
        <v>70</v>
      </c>
      <c r="F150" s="40">
        <v>325</v>
      </c>
      <c r="G150" s="40">
        <v>18</v>
      </c>
      <c r="H150" s="40">
        <v>16</v>
      </c>
      <c r="I150" s="40">
        <v>54</v>
      </c>
      <c r="J150" s="40">
        <v>427</v>
      </c>
      <c r="K150" s="41" t="s">
        <v>71</v>
      </c>
      <c r="L150" s="40">
        <v>63</v>
      </c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14"/>
      <c r="B152" s="15"/>
      <c r="C152" s="11"/>
      <c r="D152" s="7" t="s">
        <v>21</v>
      </c>
      <c r="E152" s="42" t="s">
        <v>45</v>
      </c>
      <c r="F152" s="43">
        <v>200</v>
      </c>
      <c r="G152" s="43">
        <v>0</v>
      </c>
      <c r="H152" s="43">
        <v>0</v>
      </c>
      <c r="I152" s="43">
        <v>9</v>
      </c>
      <c r="J152" s="43">
        <v>38</v>
      </c>
      <c r="K152" s="44">
        <v>55</v>
      </c>
      <c r="L152" s="43">
        <v>10</v>
      </c>
    </row>
    <row r="153" spans="1:12" ht="15">
      <c r="A153" s="14"/>
      <c r="B153" s="15"/>
      <c r="C153" s="11"/>
      <c r="D153" s="7" t="s">
        <v>22</v>
      </c>
      <c r="E153" s="42" t="s">
        <v>39</v>
      </c>
      <c r="F153" s="43">
        <v>40</v>
      </c>
      <c r="G153" s="43">
        <v>3</v>
      </c>
      <c r="H153" s="43">
        <v>1</v>
      </c>
      <c r="I153" s="43">
        <v>21</v>
      </c>
      <c r="J153" s="43">
        <v>104</v>
      </c>
      <c r="K153" s="44">
        <v>49</v>
      </c>
      <c r="L153" s="43">
        <v>2</v>
      </c>
    </row>
    <row r="154" spans="1:12" ht="15">
      <c r="A154" s="23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SUM(F150:F155)</f>
        <v>565</v>
      </c>
      <c r="G156" s="19">
        <f>SUM(G150:G155)</f>
        <v>21</v>
      </c>
      <c r="H156" s="19">
        <f>SUM(H150:H155)</f>
        <v>17</v>
      </c>
      <c r="I156" s="19">
        <f>SUM(I150:I155)</f>
        <v>84</v>
      </c>
      <c r="J156" s="19">
        <f>SUM(J150:J155)</f>
        <v>569</v>
      </c>
      <c r="K156" s="25"/>
      <c r="L156" s="19">
        <f>SUM(L150:L155)</f>
        <v>75</v>
      </c>
    </row>
    <row r="157" spans="1:12" ht="15">
      <c r="A157" s="26">
        <f>A150</f>
        <v>2</v>
      </c>
      <c r="B157" s="13">
        <f>B150</f>
        <v>4</v>
      </c>
      <c r="C157" s="10" t="s">
        <v>24</v>
      </c>
      <c r="D157" s="7" t="s">
        <v>25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26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27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28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29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30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7" t="s">
        <v>31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4"/>
      <c r="B166" s="17"/>
      <c r="C166" s="8"/>
      <c r="D166" s="18" t="s">
        <v>32</v>
      </c>
      <c r="E166" s="9"/>
      <c r="F166" s="19">
        <f>SUM(F157:F165)</f>
        <v>0</v>
      </c>
      <c r="G166" s="19">
        <f>SUM(G157:G165)</f>
        <v>0</v>
      </c>
      <c r="H166" s="19">
        <f>SUM(H157:H165)</f>
        <v>0</v>
      </c>
      <c r="I166" s="19">
        <f>SUM(I157:I165)</f>
        <v>0</v>
      </c>
      <c r="J166" s="19">
        <f>SUM(J157:J165)</f>
        <v>0</v>
      </c>
      <c r="K166" s="25"/>
      <c r="L166" s="19">
        <f>SUM(L157:L165)</f>
        <v>0</v>
      </c>
    </row>
    <row r="167" spans="1:12" ht="15">
      <c r="A167" s="29">
        <f>A150</f>
        <v>2</v>
      </c>
      <c r="B167" s="30">
        <f>B150</f>
        <v>4</v>
      </c>
      <c r="C167" s="54" t="s">
        <v>4</v>
      </c>
      <c r="D167" s="55"/>
      <c r="E167" s="31"/>
      <c r="F167" s="32">
        <f>F156+F166</f>
        <v>565</v>
      </c>
      <c r="G167" s="32">
        <f>G156+G166</f>
        <v>21</v>
      </c>
      <c r="H167" s="32">
        <f>H156+H166</f>
        <v>17</v>
      </c>
      <c r="I167" s="32">
        <f>I156+I166</f>
        <v>84</v>
      </c>
      <c r="J167" s="32">
        <f>J156+J166</f>
        <v>569</v>
      </c>
      <c r="K167" s="32"/>
      <c r="L167" s="32">
        <f>L156+L166</f>
        <v>75</v>
      </c>
    </row>
    <row r="168" spans="1:12" ht="15">
      <c r="A168" s="20">
        <v>2</v>
      </c>
      <c r="B168" s="21">
        <v>5</v>
      </c>
      <c r="C168" s="22" t="s">
        <v>19</v>
      </c>
      <c r="D168" s="5" t="s">
        <v>20</v>
      </c>
      <c r="E168" s="39" t="s">
        <v>72</v>
      </c>
      <c r="F168" s="40">
        <v>215</v>
      </c>
      <c r="G168" s="40">
        <v>9</v>
      </c>
      <c r="H168" s="40">
        <v>13</v>
      </c>
      <c r="I168" s="40">
        <v>35</v>
      </c>
      <c r="J168" s="40">
        <v>293</v>
      </c>
      <c r="K168" s="41" t="s">
        <v>73</v>
      </c>
      <c r="L168" s="40">
        <v>48</v>
      </c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21</v>
      </c>
      <c r="E170" s="42" t="s">
        <v>38</v>
      </c>
      <c r="F170" s="43">
        <v>200</v>
      </c>
      <c r="G170" s="43">
        <v>4</v>
      </c>
      <c r="H170" s="43">
        <v>6</v>
      </c>
      <c r="I170" s="43">
        <v>18</v>
      </c>
      <c r="J170" s="43">
        <v>119</v>
      </c>
      <c r="K170" s="44">
        <v>45</v>
      </c>
      <c r="L170" s="43">
        <v>15</v>
      </c>
    </row>
    <row r="171" spans="1:12" ht="15">
      <c r="A171" s="14"/>
      <c r="B171" s="15"/>
      <c r="C171" s="11"/>
      <c r="D171" s="7" t="s">
        <v>22</v>
      </c>
      <c r="E171" s="42" t="s">
        <v>39</v>
      </c>
      <c r="F171" s="43">
        <v>40</v>
      </c>
      <c r="G171" s="43">
        <v>3</v>
      </c>
      <c r="H171" s="43">
        <v>1</v>
      </c>
      <c r="I171" s="43">
        <v>21</v>
      </c>
      <c r="J171" s="43">
        <v>104</v>
      </c>
      <c r="K171" s="44">
        <v>49</v>
      </c>
      <c r="L171" s="43">
        <v>2</v>
      </c>
    </row>
    <row r="172" spans="1:12" ht="15">
      <c r="A172" s="14"/>
      <c r="B172" s="15"/>
      <c r="C172" s="11"/>
      <c r="D172" s="7" t="s">
        <v>23</v>
      </c>
      <c r="E172" s="42" t="s">
        <v>51</v>
      </c>
      <c r="F172" s="43">
        <v>100</v>
      </c>
      <c r="G172" s="43">
        <v>0</v>
      </c>
      <c r="H172" s="43">
        <v>0</v>
      </c>
      <c r="I172" s="43">
        <v>10</v>
      </c>
      <c r="J172" s="43">
        <v>47</v>
      </c>
      <c r="K172" s="44">
        <v>28</v>
      </c>
      <c r="L172" s="43">
        <v>10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.75" customHeight="1">
      <c r="A175" s="24"/>
      <c r="B175" s="17"/>
      <c r="C175" s="8"/>
      <c r="D175" s="18" t="s">
        <v>32</v>
      </c>
      <c r="E175" s="9"/>
      <c r="F175" s="19">
        <f>SUM(F168:F174)</f>
        <v>555</v>
      </c>
      <c r="G175" s="19">
        <f>SUM(G168:G174)</f>
        <v>16</v>
      </c>
      <c r="H175" s="19">
        <f>SUM(H168:H174)</f>
        <v>20</v>
      </c>
      <c r="I175" s="19">
        <f>SUM(I168:I174)</f>
        <v>84</v>
      </c>
      <c r="J175" s="19">
        <f>SUM(J168:J174)</f>
        <v>563</v>
      </c>
      <c r="K175" s="25"/>
      <c r="L175" s="19">
        <f>SUM(L168:L174)</f>
        <v>75</v>
      </c>
    </row>
    <row r="176" spans="1:12" ht="15">
      <c r="A176" s="26">
        <f>A168</f>
        <v>2</v>
      </c>
      <c r="B176" s="13">
        <f>B168</f>
        <v>5</v>
      </c>
      <c r="C176" s="10" t="s">
        <v>24</v>
      </c>
      <c r="D176" s="7" t="s">
        <v>25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26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27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28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29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30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7" t="s">
        <v>31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4"/>
      <c r="B185" s="17"/>
      <c r="C185" s="8"/>
      <c r="D185" s="18" t="s">
        <v>32</v>
      </c>
      <c r="E185" s="9"/>
      <c r="F185" s="19">
        <f>SUM(F176:F184)</f>
        <v>0</v>
      </c>
      <c r="G185" s="19">
        <f>SUM(G176:G184)</f>
        <v>0</v>
      </c>
      <c r="H185" s="19">
        <f>SUM(H176:H184)</f>
        <v>0</v>
      </c>
      <c r="I185" s="19">
        <f>SUM(I176:I184)</f>
        <v>0</v>
      </c>
      <c r="J185" s="19">
        <f>SUM(J176:J184)</f>
        <v>0</v>
      </c>
      <c r="K185" s="25"/>
      <c r="L185" s="19">
        <f>SUM(L176:L184)</f>
        <v>0</v>
      </c>
    </row>
    <row r="186" spans="1:12" ht="15">
      <c r="A186" s="29">
        <f>A168</f>
        <v>2</v>
      </c>
      <c r="B186" s="30">
        <f>B168</f>
        <v>5</v>
      </c>
      <c r="C186" s="54" t="s">
        <v>4</v>
      </c>
      <c r="D186" s="55"/>
      <c r="E186" s="31"/>
      <c r="F186" s="32">
        <f>F175+F185</f>
        <v>555</v>
      </c>
      <c r="G186" s="32">
        <f>G175+G185</f>
        <v>16</v>
      </c>
      <c r="H186" s="32">
        <f>H175+H185</f>
        <v>20</v>
      </c>
      <c r="I186" s="32">
        <f>I175+I185</f>
        <v>84</v>
      </c>
      <c r="J186" s="32">
        <f>J175+J185</f>
        <v>563</v>
      </c>
      <c r="K186" s="32"/>
      <c r="L186" s="32">
        <f>L175+L185</f>
        <v>75</v>
      </c>
    </row>
    <row r="187" spans="1:12">
      <c r="A187" s="27"/>
      <c r="B187" s="28"/>
      <c r="C187" s="56" t="s">
        <v>5</v>
      </c>
      <c r="D187" s="56"/>
      <c r="E187" s="56"/>
      <c r="F187" s="34">
        <f>(F24+F41+F59+F77+F95+F113+F131+F149+F167+F186)/(IF(F24=0,0,1)+IF(F41=0,0,1)+IF(F59=0,0,1)+IF(F77=0,0,1)+IF(F95=0,0,1)+IF(F113=0,0,1)+IF(F131=0,0,1)+IF(F149=0,0,1)+IF(F167=0,0,1)+IF(F186=0,0,1))</f>
        <v>557</v>
      </c>
      <c r="G187" s="34">
        <f>(G24+G41+G59+G77+G95+G113+G131+G149+G167+G186)/(IF(G24=0,0,1)+IF(G41=0,0,1)+IF(G59=0,0,1)+IF(G77=0,0,1)+IF(G95=0,0,1)+IF(G113=0,0,1)+IF(G131=0,0,1)+IF(G149=0,0,1)+IF(G167=0,0,1)+IF(G186=0,0,1))</f>
        <v>22</v>
      </c>
      <c r="H187" s="34">
        <f>(H24+H41+H59+H77+H95+H113+H131+H149+H167+H186)/(IF(H24=0,0,1)+IF(H41=0,0,1)+IF(H59=0,0,1)+IF(H77=0,0,1)+IF(H95=0,0,1)+IF(H113=0,0,1)+IF(H131=0,0,1)+IF(H149=0,0,1)+IF(H167=0,0,1)+IF(H186=0,0,1))</f>
        <v>22.6</v>
      </c>
      <c r="I187" s="34">
        <f>(I24+I41+I59+I77+I95+I113+I131+I149+I167+I186)/(IF(I24=0,0,1)+IF(I41=0,0,1)+IF(I59=0,0,1)+IF(I77=0,0,1)+IF(I95=0,0,1)+IF(I113=0,0,1)+IF(I131=0,0,1)+IF(I149=0,0,1)+IF(I167=0,0,1)+IF(I186=0,0,1))</f>
        <v>83.8</v>
      </c>
      <c r="J187" s="34">
        <f>(J24+J41+J59+J77+J95+J113+J131+J149+J167+J186)/(IF(J24=0,0,1)+IF(J41=0,0,1)+IF(J59=0,0,1)+IF(J77=0,0,1)+IF(J95=0,0,1)+IF(J113=0,0,1)+IF(J131=0,0,1)+IF(J149=0,0,1)+IF(J167=0,0,1)+IF(J186=0,0,1))</f>
        <v>620.29999999999995</v>
      </c>
      <c r="K187" s="34"/>
      <c r="L187" s="34">
        <f>(L24+L41+L59+L77+L95+L113+L131+L149+L167+L186)/(IF(L24=0,0,1)+IF(L41=0,0,1)+IF(L59=0,0,1)+IF(L77=0,0,1)+IF(L95=0,0,1)+IF(L113=0,0,1)+IF(L131=0,0,1)+IF(L149=0,0,1)+IF(L167=0,0,1)+IF(L186=0,0,1))</f>
        <v>75</v>
      </c>
    </row>
  </sheetData>
  <mergeCells count="14">
    <mergeCell ref="C77:D77"/>
    <mergeCell ref="C95:D95"/>
    <mergeCell ref="C24:D24"/>
    <mergeCell ref="C187:E187"/>
    <mergeCell ref="C186:D186"/>
    <mergeCell ref="C113:D113"/>
    <mergeCell ref="C131:D131"/>
    <mergeCell ref="C149:D149"/>
    <mergeCell ref="C167:D167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2024-12-05T12:03:29Z</dcterms:modified>
</cp:coreProperties>
</file>